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請求書\"/>
    </mc:Choice>
  </mc:AlternateContent>
  <bookViews>
    <workbookView xWindow="0" yWindow="0" windowWidth="24000" windowHeight="9900"/>
  </bookViews>
  <sheets>
    <sheet name="請求書" sheetId="1" r:id="rId1"/>
    <sheet name="記入例" sheetId="2" r:id="rId2"/>
  </sheets>
  <definedNames>
    <definedName name="_xlnm.Print_Area" localSheetId="1">記入例!$A$1:$J$78</definedName>
    <definedName name="_xlnm.Print_Area" localSheetId="0">請求書!$A$10:$J$87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0" i="1"/>
  <c r="H69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H62" i="2"/>
  <c r="H61" i="2"/>
  <c r="H60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34" i="2"/>
  <c r="I33" i="2"/>
  <c r="I32" i="2"/>
  <c r="F59" i="2" l="1"/>
  <c r="F58" i="2"/>
  <c r="F57" i="2"/>
  <c r="B21" i="2" l="1"/>
  <c r="F68" i="1"/>
  <c r="F67" i="1"/>
  <c r="F66" i="1"/>
  <c r="I41" i="1"/>
  <c r="B30" i="1" l="1"/>
</calcChain>
</file>

<file path=xl/sharedStrings.xml><?xml version="1.0" encoding="utf-8"?>
<sst xmlns="http://schemas.openxmlformats.org/spreadsheetml/2006/main" count="75" uniqueCount="49">
  <si>
    <t>請求書</t>
    <rPh sb="0" eb="3">
      <t>セイキュウショ</t>
    </rPh>
    <phoneticPr fontId="2"/>
  </si>
  <si>
    <t>経理部　御中</t>
    <rPh sb="0" eb="2">
      <t>ケイリ</t>
    </rPh>
    <rPh sb="2" eb="3">
      <t>ブ</t>
    </rPh>
    <rPh sb="4" eb="6">
      <t>オンチュウ</t>
    </rPh>
    <phoneticPr fontId="2"/>
  </si>
  <si>
    <t>下記のとおりご請求申し上げます。</t>
    <phoneticPr fontId="2"/>
  </si>
  <si>
    <t>振込先口座</t>
    <rPh sb="0" eb="2">
      <t>フリコミ</t>
    </rPh>
    <rPh sb="2" eb="3">
      <t>サキ</t>
    </rPh>
    <rPh sb="3" eb="5">
      <t>コウザ</t>
    </rPh>
    <phoneticPr fontId="2"/>
  </si>
  <si>
    <t>お支払い期限</t>
    <rPh sb="1" eb="3">
      <t>シハラ</t>
    </rPh>
    <rPh sb="4" eb="6">
      <t>キゲン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</si>
  <si>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</si>
  <si>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</si>
  <si>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</si>
  <si>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あいうえお</t>
    <phoneticPr fontId="2"/>
  </si>
  <si>
    <t>あいうえお</t>
    <phoneticPr fontId="2"/>
  </si>
  <si>
    <t>備考</t>
    <rPh sb="0" eb="2">
      <t>ビコウ</t>
    </rPh>
    <phoneticPr fontId="2"/>
  </si>
  <si>
    <t>〒111-1111</t>
    <phoneticPr fontId="2"/>
  </si>
  <si>
    <t>東京都○○区○○○○1-1-1</t>
    <rPh sb="0" eb="3">
      <t>トウキョウト</t>
    </rPh>
    <rPh sb="5" eb="6">
      <t>ク</t>
    </rPh>
    <phoneticPr fontId="2"/>
  </si>
  <si>
    <t>株式会社サンプル</t>
    <rPh sb="0" eb="4">
      <t>カブ</t>
    </rPh>
    <phoneticPr fontId="2"/>
  </si>
  <si>
    <t>〒104-0014</t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</si>
  <si>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</si>
  <si>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株式会社ラクーン</t>
    <rPh sb="0" eb="4">
      <t>カブシキガイシャ</t>
    </rPh>
    <phoneticPr fontId="2"/>
  </si>
  <si>
    <t>E-mail：sample@raccoon.ne.jp</t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</si>
  <si>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</si>
  <si>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TEL：03-1234-5678</t>
    <phoneticPr fontId="2"/>
  </si>
  <si>
    <t>お振込手数料はお客様にてご負担をお願いいたします。</t>
    <phoneticPr fontId="2"/>
  </si>
  <si>
    <t>請求明細をご確認のうえ、お振込期日までに下記の口座へお振込みをお願いいたします。</t>
    <rPh sb="0" eb="2">
      <t>セイキュウ</t>
    </rPh>
    <rPh sb="13" eb="15">
      <t>フリコミ</t>
    </rPh>
    <rPh sb="15" eb="17">
      <t>キジツ</t>
    </rPh>
    <rPh sb="20" eb="22">
      <t>カキ</t>
    </rPh>
    <rPh sb="23" eb="25">
      <t>コウザ</t>
    </rPh>
    <phoneticPr fontId="2"/>
  </si>
  <si>
    <t>○○○○○銀行 ○○○○支店</t>
  </si>
  <si>
    <t>普通　12345678</t>
  </si>
  <si>
    <t>カ）ラクーン</t>
    <phoneticPr fontId="2"/>
  </si>
  <si>
    <t>発注日</t>
    <rPh sb="0" eb="2">
      <t>ハッチュウ</t>
    </rPh>
    <rPh sb="2" eb="3">
      <t>ビ</t>
    </rPh>
    <phoneticPr fontId="2"/>
  </si>
  <si>
    <t>商品名</t>
    <rPh sb="0" eb="3">
      <t>ショウヒンメイ</t>
    </rPh>
    <phoneticPr fontId="2"/>
  </si>
  <si>
    <t>品番</t>
    <rPh sb="0" eb="2">
      <t>ヒンバン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</si>
  <si>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</si>
  <si>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</si>
  <si>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小計(①)</t>
    <rPh sb="0" eb="2">
      <t>ショウケイ</t>
    </rPh>
    <phoneticPr fontId="2"/>
  </si>
  <si>
    <t>消費税(②)</t>
    <rPh sb="0" eb="3">
      <t>ショウヒゼイ</t>
    </rPh>
    <phoneticPr fontId="2"/>
  </si>
  <si>
    <t>源泉徴収税(③)</t>
    <rPh sb="0" eb="2">
      <t>ゲンセン</t>
    </rPh>
    <rPh sb="2" eb="4">
      <t>チョウシュウ</t>
    </rPh>
    <rPh sb="4" eb="5">
      <t>ゼイ</t>
    </rPh>
    <phoneticPr fontId="2"/>
  </si>
  <si>
    <r>
      <rPr>
        <b/>
        <sz val="11"/>
        <color theme="0"/>
        <rFont val="ＭＳ Ｐゴシック"/>
        <family val="3"/>
        <charset val="128"/>
        <scheme val="minor"/>
      </rPr>
      <t>ご請求金額</t>
    </r>
    <r>
      <rPr>
        <b/>
        <sz val="10"/>
        <color theme="0"/>
        <rFont val="ＭＳ Ｐゴシック"/>
        <family val="3"/>
        <charset val="128"/>
        <scheme val="minor"/>
      </rPr>
      <t xml:space="preserve">
</t>
    </r>
    <r>
      <rPr>
        <sz val="10"/>
        <color theme="0"/>
        <rFont val="ＭＳ Ｐゴシック"/>
        <family val="3"/>
        <charset val="128"/>
        <scheme val="minor"/>
      </rPr>
      <t>（消費税込）
①+②-③</t>
    </r>
    <rPh sb="1" eb="3">
      <t>セイキュウ</t>
    </rPh>
    <rPh sb="3" eb="5">
      <t>キンガク</t>
    </rPh>
    <rPh sb="7" eb="9">
      <t>ショウヒ</t>
    </rPh>
    <rPh sb="9" eb="10">
      <t>ゼイ</t>
    </rPh>
    <rPh sb="10" eb="11">
      <t>コミ</t>
    </rPh>
    <phoneticPr fontId="2"/>
  </si>
  <si>
    <t>S</t>
    <phoneticPr fontId="2"/>
  </si>
  <si>
    <t>M</t>
    <phoneticPr fontId="2"/>
  </si>
  <si>
    <t>L</t>
    <phoneticPr fontId="2"/>
  </si>
  <si>
    <t>赤</t>
    <rPh sb="0" eb="1">
      <t>アカ</t>
    </rPh>
    <phoneticPr fontId="2"/>
  </si>
  <si>
    <t>発行日</t>
    <rPh sb="0" eb="3">
      <t>ハッコウビ</t>
    </rPh>
    <phoneticPr fontId="2"/>
  </si>
  <si>
    <t>請求書番号</t>
    <rPh sb="0" eb="3">
      <t>セイキュウショ</t>
    </rPh>
    <rPh sb="3" eb="5">
      <t>バンゴウ</t>
    </rPh>
    <phoneticPr fontId="2"/>
  </si>
  <si>
    <t>1234-5678-999</t>
    <phoneticPr fontId="2"/>
  </si>
  <si>
    <t>〒</t>
    <phoneticPr fontId="2"/>
  </si>
  <si>
    <t>&lt;住所&gt;</t>
    <rPh sb="1" eb="3">
      <t>ジュウショ</t>
    </rPh>
    <phoneticPr fontId="2"/>
  </si>
  <si>
    <t>&lt;会社名&gt;</t>
    <rPh sb="1" eb="4">
      <t>カイシャメイ</t>
    </rPh>
    <phoneticPr fontId="2"/>
  </si>
  <si>
    <t>&lt;会社名&gt;　御中</t>
    <rPh sb="1" eb="4">
      <t>カイシャメイ</t>
    </rPh>
    <rPh sb="6" eb="8">
      <t>オンチュウ</t>
    </rPh>
    <phoneticPr fontId="2"/>
  </si>
  <si>
    <t>〒</t>
    <phoneticPr fontId="2"/>
  </si>
  <si>
    <t>TEL：</t>
    <phoneticPr fontId="2"/>
  </si>
  <si>
    <t>E-mail：</t>
    <phoneticPr fontId="2"/>
  </si>
  <si>
    <t>担当：</t>
    <rPh sb="0" eb="2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</si>
</sst>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&quot;年&quot;m&quot;月&quot;d&quot;日&quot;;@"/>
    <numFmt numFmtId="177" formatCode="&quot;発行日： &quot;yyyy&quot;年&quot;m&quot;月&quot;d&quot;日&quot;;@"/>
    <numFmt numFmtId="178" formatCode="&quot;請求書番号： &quot;0_);[Red]\(0\)"/>
    <numFmt numFmtId="179" formatCode="&quot;請求日： &quot;yyyy&quot;年&quot;m&quot;月&quot;d&quot;日&quot;;@"/>
    <numFmt numFmtId="180" formatCode="&quot;¥&quot;#,##0&quot;-&quot;;[Red]&quot;¥&quot;\-#,##0&quot;-&quot;"/>
    <numFmt numFmtId="181" formatCode="&quot; &quot;@"/>
    <numFmt numFmtId="182" formatCode="0_ "/>
    <numFmt numFmtId="183" formatCode="yyyy/m/d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8"/>
      <name val="ＭＳ Ｐゴシック"/>
      <family val="3"/>
      <charset val="128"/>
      <scheme val="minor"/>
    </font>
    <font>
      <b/>
      <sz val="18"/>
      <color theme="1" tint="0.24997711111789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0"/>
      <color theme="1" tint="0.1499984740745262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7999FF"/>
      </patternFill>
    </fill>
  </fills>
  <borders count="24">
    <border>
      <left/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4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shrinkToFit="1"/>
    </xf>
    <xf numFmtId="180" fontId="8" fillId="2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83" fontId="6" fillId="5" borderId="8" xfId="1" applyNumberFormat="1" applyFont="1" applyFill="1" applyBorder="1" applyAlignment="1">
      <alignment horizontal="right" vertical="center" shrinkToFit="1"/>
    </xf>
    <xf numFmtId="182" fontId="6" fillId="5" borderId="9" xfId="1" applyNumberFormat="1" applyFont="1" applyFill="1" applyBorder="1" applyAlignment="1">
      <alignment horizontal="right" vertical="center" shrinkToFit="1"/>
    </xf>
    <xf numFmtId="38" fontId="6" fillId="5" borderId="9" xfId="1" applyFont="1" applyFill="1" applyBorder="1" applyAlignment="1">
      <alignment vertical="center" shrinkToFit="1"/>
    </xf>
    <xf numFmtId="38" fontId="6" fillId="5" borderId="9" xfId="1" applyFont="1" applyFill="1" applyBorder="1" applyAlignment="1">
      <alignment horizontal="right" vertical="center"/>
    </xf>
    <xf numFmtId="38" fontId="6" fillId="5" borderId="9" xfId="1" applyFont="1" applyFill="1" applyBorder="1" applyAlignment="1">
      <alignment vertical="center"/>
    </xf>
    <xf numFmtId="38" fontId="6" fillId="5" borderId="10" xfId="1" applyFont="1" applyFill="1" applyBorder="1" applyAlignment="1">
      <alignment horizontal="right" vertical="center"/>
    </xf>
    <xf numFmtId="0" fontId="6" fillId="5" borderId="9" xfId="1" applyNumberFormat="1" applyFont="1" applyFill="1" applyBorder="1" applyAlignment="1">
      <alignment horizontal="right" vertical="center" shrinkToFit="1"/>
    </xf>
    <xf numFmtId="38" fontId="6" fillId="5" borderId="9" xfId="1" applyFont="1" applyFill="1" applyBorder="1" applyAlignment="1">
      <alignment horizontal="right" vertical="center" shrinkToFit="1"/>
    </xf>
    <xf numFmtId="183" fontId="6" fillId="5" borderId="8" xfId="0" applyNumberFormat="1" applyFont="1" applyFill="1" applyBorder="1" applyAlignment="1">
      <alignment horizontal="right" vertical="center" shrinkToFit="1"/>
    </xf>
    <xf numFmtId="181" fontId="6" fillId="5" borderId="9" xfId="0" applyNumberFormat="1" applyFont="1" applyFill="1" applyBorder="1" applyAlignment="1">
      <alignment horizontal="right" vertical="center" shrinkToFit="1"/>
    </xf>
    <xf numFmtId="183" fontId="6" fillId="5" borderId="11" xfId="0" applyNumberFormat="1" applyFont="1" applyFill="1" applyBorder="1" applyAlignment="1">
      <alignment horizontal="right" vertical="center" shrinkToFit="1"/>
    </xf>
    <xf numFmtId="181" fontId="6" fillId="5" borderId="12" xfId="0" applyNumberFormat="1" applyFont="1" applyFill="1" applyBorder="1" applyAlignment="1">
      <alignment horizontal="right" vertical="center" shrinkToFit="1"/>
    </xf>
    <xf numFmtId="38" fontId="6" fillId="5" borderId="12" xfId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6" fillId="0" borderId="1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183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9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right" vertical="center" wrapText="1" indent="1"/>
    </xf>
    <xf numFmtId="180" fontId="8" fillId="0" borderId="3" xfId="0" applyNumberFormat="1" applyFont="1" applyFill="1" applyBorder="1" applyAlignment="1">
      <alignment horizontal="right" vertical="center" wrapText="1" indent="1"/>
    </xf>
    <xf numFmtId="180" fontId="8" fillId="0" borderId="4" xfId="0" applyNumberFormat="1" applyFont="1" applyFill="1" applyBorder="1" applyAlignment="1">
      <alignment horizontal="right" vertical="center" wrapText="1" indent="1"/>
    </xf>
    <xf numFmtId="180" fontId="8" fillId="0" borderId="5" xfId="0" applyNumberFormat="1" applyFont="1" applyFill="1" applyBorder="1" applyAlignment="1">
      <alignment horizontal="right" vertical="center" wrapText="1" indent="1"/>
    </xf>
    <xf numFmtId="176" fontId="6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81" fontId="11" fillId="4" borderId="20" xfId="0" applyNumberFormat="1" applyFont="1" applyFill="1" applyBorder="1" applyAlignment="1">
      <alignment horizontal="center" vertical="center"/>
    </xf>
    <xf numFmtId="181" fontId="11" fillId="4" borderId="21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38" fontId="6" fillId="5" borderId="12" xfId="1" applyFont="1" applyFill="1" applyBorder="1" applyAlignment="1">
      <alignment horizontal="right" vertical="center"/>
    </xf>
    <xf numFmtId="38" fontId="6" fillId="5" borderId="2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bill_gensen_ari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57151</xdr:rowOff>
    </xdr:from>
    <xdr:to>
      <xdr:col>9</xdr:col>
      <xdr:colOff>228601</xdr:colOff>
      <xdr:row>9</xdr:row>
      <xdr:rowOff>35039</xdr:rowOff>
    </xdr:to>
    <xdr:pic>
      <xdr:nvPicPr>
        <xdr:cNvPr id="4" name="図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1"/>
          <a:ext cx="8820151" cy="143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46893</xdr:colOff>
      <xdr:row>9</xdr:row>
      <xdr:rowOff>150936</xdr:rowOff>
    </xdr:from>
    <xdr:to>
      <xdr:col>8</xdr:col>
      <xdr:colOff>755475</xdr:colOff>
      <xdr:row>14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4968" y="3056061"/>
          <a:ext cx="708582" cy="706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87"/>
  <sheetViews>
    <sheetView showGridLines="0" tabSelected="1" view="pageBreakPreview" zoomScaleNormal="100" zoomScaleSheetLayoutView="100" workbookViewId="0"/>
  </sheetViews>
  <sheetFormatPr defaultColWidth="3.125" defaultRowHeight="13.5" customHeight="1"/>
  <cols>
    <col min="1" max="1" width="12.125" style="1" customWidth="1"/>
    <col min="2" max="2" width="23.5" style="1" customWidth="1"/>
    <col min="3" max="3" width="12.375" style="1" customWidth="1"/>
    <col min="4" max="4" width="14" style="1" customWidth="1"/>
    <col min="5" max="5" width="11.125" style="1" customWidth="1"/>
    <col min="6" max="6" width="14.125" style="1" customWidth="1"/>
    <col min="7" max="7" width="4.25" style="1" customWidth="1"/>
    <col min="8" max="8" width="6.375" style="1" bestFit="1" customWidth="1"/>
    <col min="9" max="9" width="15.125" style="1" customWidth="1"/>
    <col min="10" max="16384" width="3.125" style="1"/>
  </cols>
  <sheetData>
    <row r="9" spans="1:10" ht="6.75" customHeight="1"/>
    <row r="10" spans="1:10" ht="13.5" customHeight="1">
      <c r="F10" s="2"/>
    </row>
    <row r="11" spans="1:10" ht="21">
      <c r="A11" s="58" t="s">
        <v>0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0" ht="8.25" customHeight="1">
      <c r="G12" s="3"/>
    </row>
    <row r="13" spans="1:10" ht="13.5" customHeight="1">
      <c r="F13" s="4"/>
      <c r="G13" s="5"/>
      <c r="H13" s="4"/>
      <c r="I13" s="4"/>
    </row>
    <row r="14" spans="1:10" s="4" customFormat="1" ht="13.5" customHeight="1">
      <c r="A14" s="67" t="s">
        <v>41</v>
      </c>
      <c r="B14" s="67"/>
      <c r="C14" s="67"/>
      <c r="E14" s="6"/>
      <c r="F14" s="42" t="s">
        <v>38</v>
      </c>
      <c r="G14" s="53"/>
      <c r="H14" s="53"/>
      <c r="I14" s="53"/>
    </row>
    <row r="15" spans="1:10" s="4" customFormat="1" ht="13.5" customHeight="1">
      <c r="A15" s="68" t="s">
        <v>42</v>
      </c>
      <c r="B15" s="68"/>
      <c r="C15" s="68"/>
      <c r="E15" s="7"/>
      <c r="F15" s="43" t="s">
        <v>39</v>
      </c>
      <c r="G15" s="54"/>
      <c r="H15" s="54"/>
      <c r="I15" s="54"/>
    </row>
    <row r="16" spans="1:10" s="4" customFormat="1" ht="13.5" customHeight="1">
      <c r="A16" s="8"/>
      <c r="E16" s="9"/>
      <c r="F16" s="65"/>
      <c r="G16" s="65"/>
      <c r="H16" s="65"/>
      <c r="I16" s="65"/>
    </row>
    <row r="17" spans="1:9" ht="3.75" customHeight="1">
      <c r="A17" s="2"/>
      <c r="F17" s="4"/>
      <c r="G17" s="4"/>
      <c r="H17" s="4"/>
      <c r="I17" s="4"/>
    </row>
    <row r="18" spans="1:9" ht="13.5" customHeight="1">
      <c r="A18" s="59" t="s">
        <v>44</v>
      </c>
      <c r="B18" s="59"/>
      <c r="C18" s="59"/>
      <c r="D18" s="10"/>
      <c r="E18" s="11"/>
      <c r="F18" s="66" t="s">
        <v>45</v>
      </c>
      <c r="G18" s="66"/>
      <c r="H18" s="66"/>
      <c r="I18" s="66"/>
    </row>
    <row r="19" spans="1:9" ht="13.5" customHeight="1">
      <c r="A19" s="59"/>
      <c r="B19" s="59"/>
      <c r="C19" s="59"/>
      <c r="E19" s="13"/>
      <c r="F19" s="62" t="s">
        <v>42</v>
      </c>
      <c r="G19" s="62"/>
      <c r="H19" s="62"/>
      <c r="I19" s="62"/>
    </row>
    <row r="20" spans="1:9" ht="13.5" customHeight="1">
      <c r="A20" s="60"/>
      <c r="B20" s="60"/>
      <c r="C20" s="60"/>
      <c r="E20" s="13"/>
      <c r="F20" s="61"/>
      <c r="G20" s="61"/>
      <c r="H20" s="61"/>
      <c r="I20" s="61"/>
    </row>
    <row r="21" spans="1:9" ht="13.5" customHeight="1">
      <c r="A21" s="60"/>
      <c r="B21" s="60"/>
      <c r="C21" s="60"/>
      <c r="D21" s="63"/>
      <c r="E21" s="13"/>
      <c r="F21" s="62" t="s">
        <v>43</v>
      </c>
      <c r="G21" s="62"/>
      <c r="H21" s="62"/>
      <c r="I21" s="62"/>
    </row>
    <row r="22" spans="1:9" ht="13.5" customHeight="1">
      <c r="A22" s="15"/>
      <c r="B22" s="15"/>
      <c r="C22" s="15"/>
      <c r="D22" s="63"/>
      <c r="E22" s="16"/>
      <c r="F22" s="64" t="s">
        <v>46</v>
      </c>
      <c r="G22" s="64"/>
      <c r="H22" s="64"/>
      <c r="I22" s="64"/>
    </row>
    <row r="23" spans="1:9" ht="13.5" customHeight="1">
      <c r="A23" s="15"/>
      <c r="B23" s="15"/>
      <c r="C23" s="15"/>
      <c r="D23" s="17"/>
      <c r="E23" s="16"/>
      <c r="F23" s="64" t="s">
        <v>47</v>
      </c>
      <c r="G23" s="64"/>
      <c r="H23" s="64"/>
      <c r="I23" s="64"/>
    </row>
    <row r="24" spans="1:9" ht="13.5" customHeight="1">
      <c r="A24" s="12" t="s">
        <v>2</v>
      </c>
      <c r="B24" s="15"/>
      <c r="C24" s="15"/>
      <c r="D24" s="17"/>
      <c r="E24" s="13"/>
      <c r="F24" s="62" t="s">
        <v>48</v>
      </c>
      <c r="G24" s="62"/>
      <c r="H24" s="62"/>
      <c r="I24" s="62"/>
    </row>
    <row r="25" spans="1:9" ht="13.5" customHeight="1">
      <c r="A25" s="14" t="s">
        <v>21</v>
      </c>
      <c r="B25" s="15"/>
      <c r="C25" s="15"/>
      <c r="D25" s="17"/>
      <c r="E25" s="13"/>
      <c r="F25" s="18"/>
      <c r="G25" s="18"/>
      <c r="H25" s="4"/>
      <c r="I25" s="4"/>
    </row>
    <row r="26" spans="1:9" ht="13.5" customHeight="1">
      <c r="A26" s="14" t="s">
        <v>20</v>
      </c>
      <c r="B26" s="19"/>
      <c r="C26" s="17"/>
      <c r="D26" s="17"/>
    </row>
    <row r="27" spans="1:9" ht="13.5" customHeight="1">
      <c r="B27" s="19"/>
      <c r="C27" s="17"/>
      <c r="D27" s="17"/>
    </row>
    <row r="28" spans="1:9" ht="13.5" customHeight="1">
      <c r="B28" s="19"/>
      <c r="C28" s="17"/>
      <c r="D28" s="17"/>
    </row>
    <row r="29" spans="1:9" ht="15" customHeight="1" thickBot="1">
      <c r="C29" s="20"/>
    </row>
    <row r="30" spans="1:9" ht="27.75" customHeight="1" thickTop="1">
      <c r="A30" s="69" t="s">
        <v>33</v>
      </c>
      <c r="B30" s="71">
        <f>H69+H70-H71</f>
        <v>0</v>
      </c>
      <c r="C30" s="72"/>
    </row>
    <row r="31" spans="1:9" ht="27.75" customHeight="1" thickBot="1">
      <c r="A31" s="70"/>
      <c r="B31" s="73"/>
      <c r="C31" s="74"/>
    </row>
    <row r="32" spans="1:9" s="23" customFormat="1" ht="33" customHeight="1" thickTop="1">
      <c r="A32" s="21"/>
      <c r="B32" s="22"/>
      <c r="C32" s="22"/>
    </row>
    <row r="33" spans="1:9" ht="20.25" customHeight="1">
      <c r="A33" s="24" t="s">
        <v>4</v>
      </c>
      <c r="B33" s="75"/>
      <c r="C33" s="75"/>
    </row>
    <row r="34" spans="1:9" ht="13.5" customHeight="1">
      <c r="A34" s="24" t="s">
        <v>3</v>
      </c>
      <c r="B34" s="4"/>
      <c r="C34" s="4"/>
    </row>
    <row r="35" spans="1:9" ht="13.5" customHeight="1">
      <c r="A35" s="4"/>
      <c r="B35" s="4"/>
      <c r="C35" s="4"/>
    </row>
    <row r="36" spans="1:9" ht="13.5" customHeight="1">
      <c r="A36" s="4"/>
      <c r="B36" s="4"/>
      <c r="C36" s="4"/>
    </row>
    <row r="39" spans="1:9" ht="13.5" customHeight="1">
      <c r="A39" s="25"/>
      <c r="B39" s="26"/>
      <c r="C39" s="26"/>
      <c r="D39" s="26"/>
      <c r="E39" s="26"/>
      <c r="F39" s="26"/>
      <c r="G39" s="26"/>
    </row>
    <row r="40" spans="1:9" s="76" customFormat="1" ht="13.5" customHeight="1">
      <c r="A40" s="77" t="s">
        <v>25</v>
      </c>
      <c r="B40" s="78" t="s">
        <v>27</v>
      </c>
      <c r="C40" s="78" t="s">
        <v>26</v>
      </c>
      <c r="D40" s="78"/>
      <c r="E40" s="78"/>
      <c r="F40" s="79" t="s">
        <v>5</v>
      </c>
      <c r="G40" s="79" t="s">
        <v>6</v>
      </c>
      <c r="H40" s="79" t="s">
        <v>28</v>
      </c>
      <c r="I40" s="80" t="s">
        <v>7</v>
      </c>
    </row>
    <row r="41" spans="1:9" ht="13.5" customHeight="1">
      <c r="A41" s="27"/>
      <c r="B41" s="28"/>
      <c r="C41" s="29"/>
      <c r="D41" s="29"/>
      <c r="E41" s="29"/>
      <c r="F41" s="30"/>
      <c r="G41" s="31"/>
      <c r="H41" s="31"/>
      <c r="I41" s="32" t="str">
        <f>IF(G41="","",F41*G41)</f>
        <v/>
      </c>
    </row>
    <row r="42" spans="1:9" ht="13.5" customHeight="1">
      <c r="A42" s="27"/>
      <c r="B42" s="28"/>
      <c r="C42" s="29"/>
      <c r="D42" s="29"/>
      <c r="E42" s="29"/>
      <c r="F42" s="30"/>
      <c r="G42" s="31"/>
      <c r="H42" s="31"/>
      <c r="I42" s="32" t="str">
        <f t="shared" ref="I42:I68" si="0">IF(G42="","",F42*G42)</f>
        <v/>
      </c>
    </row>
    <row r="43" spans="1:9" ht="13.5" customHeight="1">
      <c r="A43" s="27"/>
      <c r="B43" s="28"/>
      <c r="C43" s="29"/>
      <c r="D43" s="29"/>
      <c r="E43" s="29"/>
      <c r="F43" s="30"/>
      <c r="G43" s="31"/>
      <c r="H43" s="31"/>
      <c r="I43" s="32" t="str">
        <f t="shared" si="0"/>
        <v/>
      </c>
    </row>
    <row r="44" spans="1:9" ht="13.5" customHeight="1">
      <c r="A44" s="27"/>
      <c r="B44" s="33"/>
      <c r="C44" s="29"/>
      <c r="D44" s="29"/>
      <c r="E44" s="29"/>
      <c r="F44" s="30"/>
      <c r="G44" s="31"/>
      <c r="H44" s="31"/>
      <c r="I44" s="32" t="str">
        <f t="shared" si="0"/>
        <v/>
      </c>
    </row>
    <row r="45" spans="1:9" ht="13.5" customHeight="1">
      <c r="A45" s="27"/>
      <c r="B45" s="33"/>
      <c r="C45" s="29"/>
      <c r="D45" s="29"/>
      <c r="E45" s="29"/>
      <c r="F45" s="30"/>
      <c r="G45" s="31"/>
      <c r="H45" s="31"/>
      <c r="I45" s="32" t="str">
        <f t="shared" si="0"/>
        <v/>
      </c>
    </row>
    <row r="46" spans="1:9" ht="13.5" customHeight="1">
      <c r="A46" s="27"/>
      <c r="B46" s="33"/>
      <c r="C46" s="29"/>
      <c r="D46" s="29"/>
      <c r="E46" s="29"/>
      <c r="F46" s="30"/>
      <c r="G46" s="31"/>
      <c r="H46" s="31"/>
      <c r="I46" s="32" t="str">
        <f t="shared" si="0"/>
        <v/>
      </c>
    </row>
    <row r="47" spans="1:9" ht="13.5" customHeight="1">
      <c r="A47" s="27"/>
      <c r="B47" s="33"/>
      <c r="C47" s="29"/>
      <c r="D47" s="29"/>
      <c r="E47" s="29"/>
      <c r="F47" s="30"/>
      <c r="G47" s="31"/>
      <c r="H47" s="31"/>
      <c r="I47" s="32" t="str">
        <f t="shared" si="0"/>
        <v/>
      </c>
    </row>
    <row r="48" spans="1:9" ht="13.5" customHeight="1">
      <c r="A48" s="27"/>
      <c r="B48" s="33"/>
      <c r="C48" s="29"/>
      <c r="D48" s="29"/>
      <c r="E48" s="29"/>
      <c r="F48" s="30"/>
      <c r="G48" s="31"/>
      <c r="H48" s="31"/>
      <c r="I48" s="32" t="str">
        <f t="shared" si="0"/>
        <v/>
      </c>
    </row>
    <row r="49" spans="1:9" ht="13.5" customHeight="1">
      <c r="A49" s="27"/>
      <c r="B49" s="33"/>
      <c r="C49" s="29"/>
      <c r="D49" s="29"/>
      <c r="E49" s="29"/>
      <c r="F49" s="30"/>
      <c r="G49" s="31"/>
      <c r="H49" s="31"/>
      <c r="I49" s="32" t="str">
        <f t="shared" si="0"/>
        <v/>
      </c>
    </row>
    <row r="50" spans="1:9" ht="13.5" customHeight="1">
      <c r="A50" s="27"/>
      <c r="B50" s="33"/>
      <c r="C50" s="29"/>
      <c r="D50" s="29"/>
      <c r="E50" s="29"/>
      <c r="F50" s="30"/>
      <c r="G50" s="31"/>
      <c r="H50" s="31"/>
      <c r="I50" s="32" t="str">
        <f t="shared" si="0"/>
        <v/>
      </c>
    </row>
    <row r="51" spans="1:9" ht="13.5" customHeight="1">
      <c r="A51" s="27"/>
      <c r="B51" s="33"/>
      <c r="C51" s="29"/>
      <c r="D51" s="29"/>
      <c r="E51" s="29"/>
      <c r="F51" s="30"/>
      <c r="G51" s="31"/>
      <c r="H51" s="31"/>
      <c r="I51" s="32" t="str">
        <f t="shared" si="0"/>
        <v/>
      </c>
    </row>
    <row r="52" spans="1:9" ht="13.5" customHeight="1">
      <c r="A52" s="27"/>
      <c r="B52" s="33"/>
      <c r="C52" s="29"/>
      <c r="D52" s="29"/>
      <c r="E52" s="29"/>
      <c r="F52" s="30"/>
      <c r="G52" s="31"/>
      <c r="H52" s="31"/>
      <c r="I52" s="32" t="str">
        <f t="shared" si="0"/>
        <v/>
      </c>
    </row>
    <row r="53" spans="1:9" ht="13.5" customHeight="1">
      <c r="A53" s="27"/>
      <c r="B53" s="33"/>
      <c r="C53" s="29"/>
      <c r="D53" s="29"/>
      <c r="E53" s="29"/>
      <c r="F53" s="30"/>
      <c r="G53" s="31"/>
      <c r="H53" s="31"/>
      <c r="I53" s="32" t="str">
        <f t="shared" si="0"/>
        <v/>
      </c>
    </row>
    <row r="54" spans="1:9" ht="13.5" customHeight="1">
      <c r="A54" s="27"/>
      <c r="B54" s="33"/>
      <c r="C54" s="29"/>
      <c r="D54" s="29"/>
      <c r="E54" s="29"/>
      <c r="F54" s="30"/>
      <c r="G54" s="31"/>
      <c r="H54" s="31"/>
      <c r="I54" s="32" t="str">
        <f t="shared" si="0"/>
        <v/>
      </c>
    </row>
    <row r="55" spans="1:9" ht="13.5" customHeight="1">
      <c r="A55" s="27"/>
      <c r="B55" s="33"/>
      <c r="C55" s="29"/>
      <c r="D55" s="29"/>
      <c r="E55" s="29"/>
      <c r="F55" s="30"/>
      <c r="G55" s="31"/>
      <c r="H55" s="31"/>
      <c r="I55" s="32" t="str">
        <f t="shared" si="0"/>
        <v/>
      </c>
    </row>
    <row r="56" spans="1:9" ht="13.5" customHeight="1">
      <c r="A56" s="27"/>
      <c r="B56" s="33"/>
      <c r="C56" s="29"/>
      <c r="D56" s="29"/>
      <c r="E56" s="29"/>
      <c r="F56" s="30"/>
      <c r="G56" s="31"/>
      <c r="H56" s="31"/>
      <c r="I56" s="32" t="str">
        <f t="shared" si="0"/>
        <v/>
      </c>
    </row>
    <row r="57" spans="1:9" ht="13.5" customHeight="1">
      <c r="A57" s="27"/>
      <c r="B57" s="33"/>
      <c r="C57" s="29"/>
      <c r="D57" s="29"/>
      <c r="E57" s="29"/>
      <c r="F57" s="30"/>
      <c r="G57" s="31"/>
      <c r="H57" s="31"/>
      <c r="I57" s="32" t="str">
        <f t="shared" si="0"/>
        <v/>
      </c>
    </row>
    <row r="58" spans="1:9" ht="13.5" customHeight="1">
      <c r="A58" s="27"/>
      <c r="B58" s="33"/>
      <c r="C58" s="29"/>
      <c r="D58" s="29"/>
      <c r="E58" s="29"/>
      <c r="F58" s="30"/>
      <c r="G58" s="31"/>
      <c r="H58" s="31"/>
      <c r="I58" s="32" t="str">
        <f t="shared" si="0"/>
        <v/>
      </c>
    </row>
    <row r="59" spans="1:9" ht="13.5" customHeight="1">
      <c r="A59" s="27"/>
      <c r="B59" s="33"/>
      <c r="C59" s="29"/>
      <c r="D59" s="29"/>
      <c r="E59" s="29"/>
      <c r="F59" s="30"/>
      <c r="G59" s="31"/>
      <c r="H59" s="31"/>
      <c r="I59" s="32" t="str">
        <f t="shared" si="0"/>
        <v/>
      </c>
    </row>
    <row r="60" spans="1:9" ht="13.5" customHeight="1">
      <c r="A60" s="27"/>
      <c r="B60" s="33"/>
      <c r="C60" s="29"/>
      <c r="D60" s="29"/>
      <c r="E60" s="29"/>
      <c r="F60" s="30"/>
      <c r="G60" s="31"/>
      <c r="H60" s="31"/>
      <c r="I60" s="32" t="str">
        <f t="shared" si="0"/>
        <v/>
      </c>
    </row>
    <row r="61" spans="1:9" ht="13.5" customHeight="1">
      <c r="A61" s="27"/>
      <c r="B61" s="34"/>
      <c r="C61" s="29"/>
      <c r="D61" s="29"/>
      <c r="E61" s="29"/>
      <c r="F61" s="30"/>
      <c r="G61" s="31"/>
      <c r="H61" s="31"/>
      <c r="I61" s="32" t="str">
        <f t="shared" si="0"/>
        <v/>
      </c>
    </row>
    <row r="62" spans="1:9" ht="13.5" customHeight="1">
      <c r="A62" s="27"/>
      <c r="B62" s="34"/>
      <c r="C62" s="29"/>
      <c r="D62" s="29"/>
      <c r="E62" s="29"/>
      <c r="F62" s="30"/>
      <c r="G62" s="31"/>
      <c r="H62" s="31"/>
      <c r="I62" s="32" t="str">
        <f t="shared" si="0"/>
        <v/>
      </c>
    </row>
    <row r="63" spans="1:9" ht="13.5" customHeight="1">
      <c r="A63" s="27"/>
      <c r="B63" s="34"/>
      <c r="C63" s="29"/>
      <c r="D63" s="29"/>
      <c r="E63" s="29"/>
      <c r="F63" s="30"/>
      <c r="G63" s="31"/>
      <c r="H63" s="31"/>
      <c r="I63" s="32" t="str">
        <f t="shared" si="0"/>
        <v/>
      </c>
    </row>
    <row r="64" spans="1:9" ht="13.5" customHeight="1">
      <c r="A64" s="27"/>
      <c r="B64" s="34"/>
      <c r="C64" s="29"/>
      <c r="D64" s="29"/>
      <c r="E64" s="29"/>
      <c r="F64" s="30"/>
      <c r="G64" s="31"/>
      <c r="H64" s="31"/>
      <c r="I64" s="32" t="str">
        <f t="shared" si="0"/>
        <v/>
      </c>
    </row>
    <row r="65" spans="1:9" ht="13.5" customHeight="1">
      <c r="A65" s="27"/>
      <c r="B65" s="34"/>
      <c r="C65" s="29"/>
      <c r="D65" s="29"/>
      <c r="E65" s="29"/>
      <c r="F65" s="30"/>
      <c r="G65" s="31"/>
      <c r="H65" s="31"/>
      <c r="I65" s="32" t="str">
        <f t="shared" si="0"/>
        <v/>
      </c>
    </row>
    <row r="66" spans="1:9" ht="13.5" customHeight="1">
      <c r="A66" s="35"/>
      <c r="B66" s="36"/>
      <c r="C66" s="29"/>
      <c r="D66" s="29"/>
      <c r="E66" s="29"/>
      <c r="F66" s="30" t="str">
        <f>IF(C66="","",IF(D66=#REF!,VLOOKUP(請求書!E66,[0]!契約金額レシピブログ,2,FALSE),VLOOKUP(D66,[0]!契約金額,3,FALSE)))</f>
        <v/>
      </c>
      <c r="G66" s="30"/>
      <c r="H66" s="30"/>
      <c r="I66" s="32" t="str">
        <f t="shared" si="0"/>
        <v/>
      </c>
    </row>
    <row r="67" spans="1:9" ht="13.5" customHeight="1">
      <c r="A67" s="35"/>
      <c r="B67" s="36"/>
      <c r="C67" s="29"/>
      <c r="D67" s="29"/>
      <c r="E67" s="29"/>
      <c r="F67" s="30" t="str">
        <f>IF(C67="","",IF(D67=#REF!,VLOOKUP(請求書!E67,[0]!契約金額レシピブログ,2,FALSE),VLOOKUP(D67,[0]!契約金額,3,FALSE)))</f>
        <v/>
      </c>
      <c r="G67" s="30"/>
      <c r="H67" s="30"/>
      <c r="I67" s="32" t="str">
        <f t="shared" si="0"/>
        <v/>
      </c>
    </row>
    <row r="68" spans="1:9" ht="13.5" customHeight="1">
      <c r="A68" s="37"/>
      <c r="B68" s="38"/>
      <c r="C68" s="39"/>
      <c r="D68" s="39"/>
      <c r="E68" s="39"/>
      <c r="F68" s="81" t="str">
        <f>IF(C68="","",IF(D68=#REF!,VLOOKUP(請求書!E68,[0]!契約金額レシピブログ,2,FALSE),VLOOKUP(D68,[0]!契約金額,3,FALSE)))</f>
        <v/>
      </c>
      <c r="G68" s="81"/>
      <c r="H68" s="81"/>
      <c r="I68" s="82" t="str">
        <f t="shared" si="0"/>
        <v/>
      </c>
    </row>
    <row r="69" spans="1:9" ht="15.75" customHeight="1">
      <c r="A69" s="4"/>
      <c r="B69" s="4"/>
      <c r="C69" s="4"/>
      <c r="D69" s="4"/>
      <c r="E69" s="4"/>
      <c r="F69" s="55" t="s">
        <v>30</v>
      </c>
      <c r="G69" s="55"/>
      <c r="H69" s="57">
        <f>SUM(I41:I68)</f>
        <v>0</v>
      </c>
      <c r="I69" s="57"/>
    </row>
    <row r="70" spans="1:9" ht="15.75" customHeight="1">
      <c r="A70" s="4"/>
      <c r="B70" s="4"/>
      <c r="C70" s="4"/>
      <c r="D70" s="4"/>
      <c r="E70" s="4"/>
      <c r="F70" s="55" t="s">
        <v>31</v>
      </c>
      <c r="G70" s="55"/>
      <c r="H70" s="57">
        <f>H69*0.08</f>
        <v>0</v>
      </c>
      <c r="I70" s="57"/>
    </row>
    <row r="71" spans="1:9" ht="15.75" customHeight="1">
      <c r="A71" s="4"/>
      <c r="B71" s="4"/>
      <c r="C71" s="4"/>
      <c r="D71" s="4"/>
      <c r="E71" s="4"/>
      <c r="F71" s="56" t="s">
        <v>32</v>
      </c>
      <c r="G71" s="56"/>
      <c r="H71" s="57">
        <f>IF(H69 &lt;= 1000000, H69*0.1021, ((H69-1000000)*0.2042+102100))</f>
        <v>0</v>
      </c>
      <c r="I71" s="57"/>
    </row>
    <row r="72" spans="1:9" ht="13.5" customHeight="1">
      <c r="A72" s="4"/>
      <c r="B72" s="4"/>
      <c r="C72" s="4"/>
      <c r="D72" s="4"/>
      <c r="E72" s="4"/>
      <c r="F72" s="40"/>
      <c r="G72" s="40"/>
      <c r="H72" s="4"/>
      <c r="I72" s="4"/>
    </row>
    <row r="73" spans="1:9" ht="13.5" customHeight="1">
      <c r="A73" s="25" t="s">
        <v>10</v>
      </c>
      <c r="B73" s="41"/>
      <c r="C73" s="41"/>
      <c r="D73" s="41"/>
      <c r="E73" s="41"/>
      <c r="F73" s="41"/>
      <c r="G73" s="41"/>
      <c r="H73" s="4"/>
      <c r="I73" s="4"/>
    </row>
    <row r="74" spans="1:9" ht="13.5" customHeight="1">
      <c r="A74" s="44"/>
      <c r="B74" s="45"/>
      <c r="C74" s="45"/>
      <c r="D74" s="45"/>
      <c r="E74" s="45"/>
      <c r="F74" s="45"/>
      <c r="G74" s="45"/>
      <c r="H74" s="45"/>
      <c r="I74" s="46"/>
    </row>
    <row r="75" spans="1:9" ht="13.5" customHeight="1">
      <c r="A75" s="47"/>
      <c r="B75" s="48"/>
      <c r="C75" s="48"/>
      <c r="D75" s="48"/>
      <c r="E75" s="48"/>
      <c r="F75" s="48"/>
      <c r="G75" s="48"/>
      <c r="H75" s="48"/>
      <c r="I75" s="49"/>
    </row>
    <row r="76" spans="1:9" ht="13.5" customHeight="1">
      <c r="A76" s="47"/>
      <c r="B76" s="48"/>
      <c r="C76" s="48"/>
      <c r="D76" s="48"/>
      <c r="E76" s="48"/>
      <c r="F76" s="48"/>
      <c r="G76" s="48"/>
      <c r="H76" s="48"/>
      <c r="I76" s="49"/>
    </row>
    <row r="77" spans="1:9" ht="13.5" customHeight="1">
      <c r="A77" s="47"/>
      <c r="B77" s="48"/>
      <c r="C77" s="48"/>
      <c r="D77" s="48"/>
      <c r="E77" s="48"/>
      <c r="F77" s="48"/>
      <c r="G77" s="48"/>
      <c r="H77" s="48"/>
      <c r="I77" s="49"/>
    </row>
    <row r="78" spans="1:9" ht="13.5" customHeight="1">
      <c r="A78" s="47"/>
      <c r="B78" s="48"/>
      <c r="C78" s="48"/>
      <c r="D78" s="48"/>
      <c r="E78" s="48"/>
      <c r="F78" s="48"/>
      <c r="G78" s="48"/>
      <c r="H78" s="48"/>
      <c r="I78" s="49"/>
    </row>
    <row r="79" spans="1:9" ht="13.5" customHeight="1">
      <c r="A79" s="47"/>
      <c r="B79" s="48"/>
      <c r="C79" s="48"/>
      <c r="D79" s="48"/>
      <c r="E79" s="48"/>
      <c r="F79" s="48"/>
      <c r="G79" s="48"/>
      <c r="H79" s="48"/>
      <c r="I79" s="49"/>
    </row>
    <row r="80" spans="1:9" ht="13.5" customHeight="1">
      <c r="A80" s="47"/>
      <c r="B80" s="48"/>
      <c r="C80" s="48"/>
      <c r="D80" s="48"/>
      <c r="E80" s="48"/>
      <c r="F80" s="48"/>
      <c r="G80" s="48"/>
      <c r="H80" s="48"/>
      <c r="I80" s="49"/>
    </row>
    <row r="81" spans="1:9" ht="13.5" customHeight="1">
      <c r="A81" s="47"/>
      <c r="B81" s="48"/>
      <c r="C81" s="48"/>
      <c r="D81" s="48"/>
      <c r="E81" s="48"/>
      <c r="F81" s="48"/>
      <c r="G81" s="48"/>
      <c r="H81" s="48"/>
      <c r="I81" s="49"/>
    </row>
    <row r="82" spans="1:9" ht="13.5" customHeight="1">
      <c r="A82" s="47"/>
      <c r="B82" s="48"/>
      <c r="C82" s="48"/>
      <c r="D82" s="48"/>
      <c r="E82" s="48"/>
      <c r="F82" s="48"/>
      <c r="G82" s="48"/>
      <c r="H82" s="48"/>
      <c r="I82" s="49"/>
    </row>
    <row r="83" spans="1:9" ht="13.5" customHeight="1">
      <c r="A83" s="47"/>
      <c r="B83" s="48"/>
      <c r="C83" s="48"/>
      <c r="D83" s="48"/>
      <c r="E83" s="48"/>
      <c r="F83" s="48"/>
      <c r="G83" s="48"/>
      <c r="H83" s="48"/>
      <c r="I83" s="49"/>
    </row>
    <row r="84" spans="1:9" ht="13.5" customHeight="1">
      <c r="A84" s="47"/>
      <c r="B84" s="48"/>
      <c r="C84" s="48"/>
      <c r="D84" s="48"/>
      <c r="E84" s="48"/>
      <c r="F84" s="48"/>
      <c r="G84" s="48"/>
      <c r="H84" s="48"/>
      <c r="I84" s="49"/>
    </row>
    <row r="85" spans="1:9" ht="13.5" customHeight="1">
      <c r="A85" s="47"/>
      <c r="B85" s="48"/>
      <c r="C85" s="48"/>
      <c r="D85" s="48"/>
      <c r="E85" s="48"/>
      <c r="F85" s="48"/>
      <c r="G85" s="48"/>
      <c r="H85" s="48"/>
      <c r="I85" s="49"/>
    </row>
    <row r="86" spans="1:9" ht="13.5" customHeight="1">
      <c r="A86" s="47"/>
      <c r="B86" s="48"/>
      <c r="C86" s="48"/>
      <c r="D86" s="48"/>
      <c r="E86" s="48"/>
      <c r="F86" s="48"/>
      <c r="G86" s="48"/>
      <c r="H86" s="48"/>
      <c r="I86" s="49"/>
    </row>
    <row r="87" spans="1:9" ht="13.5" customHeight="1">
      <c r="A87" s="50"/>
      <c r="B87" s="51"/>
      <c r="C87" s="51"/>
      <c r="D87" s="51"/>
      <c r="E87" s="51"/>
      <c r="F87" s="51"/>
      <c r="G87" s="51"/>
      <c r="H87" s="51"/>
      <c r="I87" s="52"/>
    </row>
  </sheetData>
  <mergeCells count="26">
    <mergeCell ref="A11:J11"/>
    <mergeCell ref="A18:C19"/>
    <mergeCell ref="A20:C21"/>
    <mergeCell ref="F20:I20"/>
    <mergeCell ref="F21:I21"/>
    <mergeCell ref="D21:D22"/>
    <mergeCell ref="F22:I22"/>
    <mergeCell ref="F16:I16"/>
    <mergeCell ref="F18:I18"/>
    <mergeCell ref="F19:I19"/>
    <mergeCell ref="A14:C14"/>
    <mergeCell ref="A15:C15"/>
    <mergeCell ref="A74:I87"/>
    <mergeCell ref="G14:I14"/>
    <mergeCell ref="G15:I15"/>
    <mergeCell ref="F69:G69"/>
    <mergeCell ref="F70:G70"/>
    <mergeCell ref="F71:G71"/>
    <mergeCell ref="H71:I71"/>
    <mergeCell ref="H69:I69"/>
    <mergeCell ref="H70:I70"/>
    <mergeCell ref="F23:I23"/>
    <mergeCell ref="F24:I24"/>
    <mergeCell ref="A30:A31"/>
    <mergeCell ref="B30:C31"/>
    <mergeCell ref="B33:C33"/>
  </mergeCells>
  <phoneticPr fontId="2"/>
  <conditionalFormatting sqref="A40:I68">
    <cfRule type="expression" dxfId="5" priority="2">
      <formula>MOD(ROW(),2)=1</formula>
    </cfRule>
  </conditionalFormatting>
  <conditionalFormatting sqref="F69:I71">
    <cfRule type="expression" dxfId="4" priority="1">
      <formula>MOD(ROW(),2)=1</formula>
    </cfRule>
  </conditionalFormatting>
  <printOptions horizontalCentered="1"/>
  <pageMargins left="0.74803149606299213" right="0.74803149606299213" top="0.59055118110236227" bottom="0.59055118110236227" header="0.31496062992125984" footer="0.19685039370078741"/>
  <pageSetup paperSize="9" scale="74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view="pageBreakPreview" zoomScaleNormal="100" zoomScaleSheetLayoutView="100" workbookViewId="0"/>
  </sheetViews>
  <sheetFormatPr defaultColWidth="3.125" defaultRowHeight="13.5" customHeight="1"/>
  <cols>
    <col min="1" max="1" width="12.125" style="1" customWidth="1"/>
    <col min="2" max="2" width="23.5" style="1" customWidth="1"/>
    <col min="3" max="3" width="12.375" style="1" customWidth="1"/>
    <col min="4" max="4" width="14" style="1" customWidth="1"/>
    <col min="5" max="5" width="11.125" style="1" customWidth="1"/>
    <col min="6" max="6" width="14.125" style="1" customWidth="1"/>
    <col min="7" max="7" width="4.25" style="1" customWidth="1"/>
    <col min="8" max="8" width="6.375" style="1" bestFit="1" customWidth="1"/>
    <col min="9" max="9" width="15.125" style="1" customWidth="1"/>
    <col min="10" max="16384" width="3.125" style="1"/>
  </cols>
  <sheetData>
    <row r="1" spans="1:10" ht="13.5" customHeight="1">
      <c r="F1" s="2"/>
    </row>
    <row r="2" spans="1:10" ht="2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8.25" customHeight="1">
      <c r="G3" s="3"/>
    </row>
    <row r="4" spans="1:10" ht="13.5" customHeight="1">
      <c r="F4" s="4"/>
      <c r="G4" s="5"/>
      <c r="H4" s="4"/>
      <c r="I4" s="4"/>
    </row>
    <row r="5" spans="1:10" s="4" customFormat="1" ht="13.5" customHeight="1">
      <c r="A5" s="67" t="s">
        <v>11</v>
      </c>
      <c r="B5" s="67"/>
      <c r="C5" s="67"/>
      <c r="E5" s="6"/>
      <c r="F5" s="42" t="s">
        <v>38</v>
      </c>
      <c r="G5" s="53">
        <v>42309</v>
      </c>
      <c r="H5" s="53"/>
      <c r="I5" s="53"/>
    </row>
    <row r="6" spans="1:10" s="4" customFormat="1" ht="13.5" customHeight="1">
      <c r="A6" s="68" t="s">
        <v>12</v>
      </c>
      <c r="B6" s="68"/>
      <c r="C6" s="68"/>
      <c r="E6" s="7"/>
      <c r="F6" s="43" t="s">
        <v>39</v>
      </c>
      <c r="G6" s="54" t="s">
        <v>40</v>
      </c>
      <c r="H6" s="54"/>
      <c r="I6" s="54"/>
    </row>
    <row r="7" spans="1:10" s="4" customFormat="1" ht="13.5" customHeight="1">
      <c r="A7" s="8"/>
      <c r="E7" s="9"/>
      <c r="F7" s="65"/>
      <c r="G7" s="65"/>
      <c r="H7" s="65"/>
      <c r="I7" s="65"/>
    </row>
    <row r="8" spans="1:10" ht="3.75" customHeight="1">
      <c r="A8" s="2"/>
      <c r="F8" s="4"/>
      <c r="G8" s="4"/>
      <c r="H8" s="4"/>
      <c r="I8" s="4"/>
    </row>
    <row r="9" spans="1:10" ht="13.5" customHeight="1">
      <c r="A9" s="59" t="s">
        <v>13</v>
      </c>
      <c r="B9" s="59"/>
      <c r="C9" s="59"/>
      <c r="D9" s="10"/>
      <c r="E9" s="11"/>
      <c r="F9" s="66" t="s">
        <v>14</v>
      </c>
      <c r="G9" s="66"/>
      <c r="H9" s="66"/>
      <c r="I9" s="66"/>
    </row>
    <row r="10" spans="1:10" ht="13.5" customHeight="1">
      <c r="A10" s="59"/>
      <c r="B10" s="59"/>
      <c r="C10" s="59"/>
      <c r="E10" s="13"/>
      <c r="F10" s="62" t="s">
        <v>15</v>
      </c>
      <c r="G10" s="62"/>
      <c r="H10" s="62"/>
      <c r="I10" s="62"/>
    </row>
    <row r="11" spans="1:10" ht="13.5" customHeight="1">
      <c r="A11" s="60" t="s">
        <v>1</v>
      </c>
      <c r="B11" s="60"/>
      <c r="C11" s="60"/>
      <c r="E11" s="13"/>
      <c r="F11" s="61"/>
      <c r="G11" s="61"/>
      <c r="H11" s="61"/>
      <c r="I11" s="61"/>
    </row>
    <row r="12" spans="1:10" ht="13.5" customHeight="1">
      <c r="A12" s="60"/>
      <c r="B12" s="60"/>
      <c r="C12" s="60"/>
      <c r="D12" s="63"/>
      <c r="E12" s="13"/>
      <c r="F12" s="62" t="s">
        <v>16</v>
      </c>
      <c r="G12" s="62"/>
      <c r="H12" s="62"/>
      <c r="I12" s="62"/>
    </row>
    <row r="13" spans="1:10" ht="13.5" customHeight="1">
      <c r="A13" s="15"/>
      <c r="B13" s="15"/>
      <c r="C13" s="15"/>
      <c r="D13" s="63"/>
      <c r="E13" s="16"/>
      <c r="F13" s="64" t="s">
        <v>19</v>
      </c>
      <c r="G13" s="64"/>
      <c r="H13" s="64"/>
      <c r="I13" s="64"/>
    </row>
    <row r="14" spans="1:10" ht="13.5" customHeight="1">
      <c r="A14" s="15"/>
      <c r="B14" s="15"/>
      <c r="C14" s="15"/>
      <c r="D14" s="17"/>
      <c r="E14" s="16"/>
      <c r="F14" s="64" t="s">
        <v>17</v>
      </c>
      <c r="G14" s="64"/>
      <c r="H14" s="64"/>
      <c r="I14" s="64"/>
    </row>
    <row r="15" spans="1:10" ht="13.5" customHeight="1">
      <c r="A15" s="12" t="s">
        <v>2</v>
      </c>
      <c r="B15" s="15"/>
      <c r="C15" s="15"/>
      <c r="D15" s="17"/>
      <c r="E15" s="13"/>
      <c r="F15" s="62" t="s">
        <v>18</v>
      </c>
      <c r="G15" s="62"/>
      <c r="H15" s="62"/>
      <c r="I15" s="62"/>
    </row>
    <row r="16" spans="1:10" ht="13.5" customHeight="1">
      <c r="A16" s="14" t="s">
        <v>21</v>
      </c>
      <c r="B16" s="15"/>
      <c r="C16" s="15"/>
      <c r="D16" s="17"/>
      <c r="E16" s="13"/>
      <c r="F16" s="18"/>
      <c r="G16" s="18"/>
      <c r="H16" s="4"/>
      <c r="I16" s="4"/>
    </row>
    <row r="17" spans="1:9" ht="13.5" customHeight="1">
      <c r="A17" s="14" t="s">
        <v>20</v>
      </c>
      <c r="B17" s="19"/>
      <c r="C17" s="17"/>
      <c r="D17" s="17"/>
    </row>
    <row r="18" spans="1:9" ht="13.5" customHeight="1">
      <c r="B18" s="19"/>
      <c r="C18" s="17"/>
      <c r="D18" s="17"/>
    </row>
    <row r="19" spans="1:9" ht="13.5" customHeight="1">
      <c r="B19" s="19"/>
      <c r="C19" s="17"/>
      <c r="D19" s="17"/>
    </row>
    <row r="20" spans="1:9" ht="15" customHeight="1" thickBot="1">
      <c r="C20" s="20"/>
    </row>
    <row r="21" spans="1:9" ht="30" customHeight="1" thickTop="1">
      <c r="A21" s="69" t="s">
        <v>33</v>
      </c>
      <c r="B21" s="71">
        <f>H60+H61-H62</f>
        <v>29337</v>
      </c>
      <c r="C21" s="72"/>
    </row>
    <row r="22" spans="1:9" ht="30" customHeight="1" thickBot="1">
      <c r="A22" s="70"/>
      <c r="B22" s="73"/>
      <c r="C22" s="74"/>
    </row>
    <row r="23" spans="1:9" s="23" customFormat="1" ht="33" customHeight="1" thickTop="1">
      <c r="A23" s="21"/>
      <c r="B23" s="22"/>
      <c r="C23" s="22"/>
    </row>
    <row r="24" spans="1:9" ht="20.25" customHeight="1">
      <c r="A24" s="24" t="s">
        <v>4</v>
      </c>
      <c r="B24" s="75">
        <v>42338</v>
      </c>
      <c r="C24" s="75"/>
    </row>
    <row r="25" spans="1:9" ht="13.5" customHeight="1">
      <c r="A25" s="24" t="s">
        <v>3</v>
      </c>
      <c r="B25" s="4" t="s">
        <v>22</v>
      </c>
      <c r="C25" s="4"/>
    </row>
    <row r="26" spans="1:9" ht="13.5" customHeight="1">
      <c r="A26" s="4"/>
      <c r="B26" s="4" t="s">
        <v>23</v>
      </c>
      <c r="C26" s="4"/>
    </row>
    <row r="27" spans="1:9" ht="13.5" customHeight="1">
      <c r="A27" s="4"/>
      <c r="B27" s="4" t="s">
        <v>24</v>
      </c>
      <c r="C27" s="4"/>
    </row>
    <row r="30" spans="1:9" ht="13.5" customHeight="1">
      <c r="A30" s="25"/>
      <c r="B30" s="26"/>
      <c r="C30" s="26"/>
      <c r="D30" s="26"/>
      <c r="E30" s="26"/>
      <c r="F30" s="26"/>
      <c r="G30" s="26"/>
    </row>
    <row r="31" spans="1:9" s="76" customFormat="1" ht="13.5" customHeight="1">
      <c r="A31" s="77" t="s">
        <v>25</v>
      </c>
      <c r="B31" s="78" t="s">
        <v>27</v>
      </c>
      <c r="C31" s="78" t="s">
        <v>26</v>
      </c>
      <c r="D31" s="78"/>
      <c r="E31" s="78"/>
      <c r="F31" s="79" t="s">
        <v>5</v>
      </c>
      <c r="G31" s="79" t="s">
        <v>6</v>
      </c>
      <c r="H31" s="79" t="s">
        <v>28</v>
      </c>
      <c r="I31" s="80" t="s">
        <v>7</v>
      </c>
    </row>
    <row r="32" spans="1:9" ht="13.5" customHeight="1">
      <c r="A32" s="27">
        <v>42280</v>
      </c>
      <c r="B32" s="28">
        <v>12345678</v>
      </c>
      <c r="C32" s="29" t="s">
        <v>8</v>
      </c>
      <c r="D32" s="29" t="s">
        <v>37</v>
      </c>
      <c r="E32" s="29" t="s">
        <v>34</v>
      </c>
      <c r="F32" s="30">
        <v>10000</v>
      </c>
      <c r="G32" s="31">
        <v>1</v>
      </c>
      <c r="H32" s="31" t="s">
        <v>29</v>
      </c>
      <c r="I32" s="32">
        <f>IF(G32="","",F32*G32)</f>
        <v>10000</v>
      </c>
    </row>
    <row r="33" spans="1:9" ht="13.5" customHeight="1">
      <c r="A33" s="27">
        <v>42280</v>
      </c>
      <c r="B33" s="28">
        <v>12345678</v>
      </c>
      <c r="C33" s="29" t="s">
        <v>8</v>
      </c>
      <c r="D33" s="29" t="s">
        <v>37</v>
      </c>
      <c r="E33" s="29" t="s">
        <v>35</v>
      </c>
      <c r="F33" s="30">
        <v>10000</v>
      </c>
      <c r="G33" s="31">
        <v>1</v>
      </c>
      <c r="H33" s="31" t="s">
        <v>29</v>
      </c>
      <c r="I33" s="32">
        <f>IF(G33="","",F33*G33)</f>
        <v>10000</v>
      </c>
    </row>
    <row r="34" spans="1:9" ht="13.5" customHeight="1">
      <c r="A34" s="27">
        <v>42280</v>
      </c>
      <c r="B34" s="28">
        <v>12345678</v>
      </c>
      <c r="C34" s="29" t="s">
        <v>9</v>
      </c>
      <c r="D34" s="29" t="s">
        <v>37</v>
      </c>
      <c r="E34" s="29" t="s">
        <v>36</v>
      </c>
      <c r="F34" s="30">
        <v>10000</v>
      </c>
      <c r="G34" s="31">
        <v>1</v>
      </c>
      <c r="H34" s="31" t="s">
        <v>29</v>
      </c>
      <c r="I34" s="32">
        <f>IF(G34="","",F34*G34)</f>
        <v>10000</v>
      </c>
    </row>
    <row r="35" spans="1:9" ht="13.5" customHeight="1">
      <c r="A35" s="27"/>
      <c r="B35" s="33"/>
      <c r="C35" s="29"/>
      <c r="D35" s="29"/>
      <c r="E35" s="29"/>
      <c r="F35" s="30"/>
      <c r="G35" s="31"/>
      <c r="H35" s="31"/>
      <c r="I35" s="32" t="str">
        <f t="shared" ref="I35:I59" si="0">IF(G35="","",F35*G35)</f>
        <v/>
      </c>
    </row>
    <row r="36" spans="1:9" ht="13.5" customHeight="1">
      <c r="A36" s="27"/>
      <c r="B36" s="33"/>
      <c r="C36" s="29"/>
      <c r="D36" s="29"/>
      <c r="E36" s="29"/>
      <c r="F36" s="30"/>
      <c r="G36" s="31"/>
      <c r="H36" s="31"/>
      <c r="I36" s="32" t="str">
        <f t="shared" si="0"/>
        <v/>
      </c>
    </row>
    <row r="37" spans="1:9" ht="13.5" customHeight="1">
      <c r="A37" s="27"/>
      <c r="B37" s="33"/>
      <c r="C37" s="29"/>
      <c r="D37" s="29"/>
      <c r="E37" s="29"/>
      <c r="F37" s="30"/>
      <c r="G37" s="31"/>
      <c r="H37" s="31"/>
      <c r="I37" s="32" t="str">
        <f t="shared" si="0"/>
        <v/>
      </c>
    </row>
    <row r="38" spans="1:9" ht="13.5" customHeight="1">
      <c r="A38" s="27"/>
      <c r="B38" s="33"/>
      <c r="C38" s="29"/>
      <c r="D38" s="29"/>
      <c r="E38" s="29"/>
      <c r="F38" s="30"/>
      <c r="G38" s="31"/>
      <c r="H38" s="31"/>
      <c r="I38" s="32" t="str">
        <f t="shared" si="0"/>
        <v/>
      </c>
    </row>
    <row r="39" spans="1:9" ht="13.5" customHeight="1">
      <c r="A39" s="27"/>
      <c r="B39" s="33"/>
      <c r="C39" s="29"/>
      <c r="D39" s="29"/>
      <c r="E39" s="29"/>
      <c r="F39" s="30"/>
      <c r="G39" s="31"/>
      <c r="H39" s="31"/>
      <c r="I39" s="32" t="str">
        <f t="shared" si="0"/>
        <v/>
      </c>
    </row>
    <row r="40" spans="1:9" ht="13.5" customHeight="1">
      <c r="A40" s="27"/>
      <c r="B40" s="33"/>
      <c r="C40" s="29"/>
      <c r="D40" s="29"/>
      <c r="E40" s="29"/>
      <c r="F40" s="30"/>
      <c r="G40" s="31"/>
      <c r="H40" s="31"/>
      <c r="I40" s="32" t="str">
        <f t="shared" si="0"/>
        <v/>
      </c>
    </row>
    <row r="41" spans="1:9" ht="13.5" customHeight="1">
      <c r="A41" s="27"/>
      <c r="B41" s="33"/>
      <c r="C41" s="29"/>
      <c r="D41" s="29"/>
      <c r="E41" s="29"/>
      <c r="F41" s="30"/>
      <c r="G41" s="31"/>
      <c r="H41" s="31"/>
      <c r="I41" s="32" t="str">
        <f t="shared" si="0"/>
        <v/>
      </c>
    </row>
    <row r="42" spans="1:9" ht="13.5" customHeight="1">
      <c r="A42" s="27"/>
      <c r="B42" s="33"/>
      <c r="C42" s="29"/>
      <c r="D42" s="29"/>
      <c r="E42" s="29"/>
      <c r="F42" s="30"/>
      <c r="G42" s="31"/>
      <c r="H42" s="31"/>
      <c r="I42" s="32" t="str">
        <f t="shared" si="0"/>
        <v/>
      </c>
    </row>
    <row r="43" spans="1:9" ht="13.5" customHeight="1">
      <c r="A43" s="27"/>
      <c r="B43" s="33"/>
      <c r="C43" s="29"/>
      <c r="D43" s="29"/>
      <c r="E43" s="29"/>
      <c r="F43" s="30"/>
      <c r="G43" s="31"/>
      <c r="H43" s="31"/>
      <c r="I43" s="32" t="str">
        <f t="shared" si="0"/>
        <v/>
      </c>
    </row>
    <row r="44" spans="1:9" ht="13.5" customHeight="1">
      <c r="A44" s="27"/>
      <c r="B44" s="33"/>
      <c r="C44" s="29"/>
      <c r="D44" s="29"/>
      <c r="E44" s="29"/>
      <c r="F44" s="30"/>
      <c r="G44" s="31"/>
      <c r="H44" s="31"/>
      <c r="I44" s="32" t="str">
        <f t="shared" si="0"/>
        <v/>
      </c>
    </row>
    <row r="45" spans="1:9" ht="13.5" customHeight="1">
      <c r="A45" s="27"/>
      <c r="B45" s="33"/>
      <c r="C45" s="29"/>
      <c r="D45" s="29"/>
      <c r="E45" s="29"/>
      <c r="F45" s="30"/>
      <c r="G45" s="31"/>
      <c r="H45" s="31"/>
      <c r="I45" s="32" t="str">
        <f t="shared" si="0"/>
        <v/>
      </c>
    </row>
    <row r="46" spans="1:9" ht="13.5" customHeight="1">
      <c r="A46" s="27"/>
      <c r="B46" s="33"/>
      <c r="C46" s="29"/>
      <c r="D46" s="29"/>
      <c r="E46" s="29"/>
      <c r="F46" s="30"/>
      <c r="G46" s="31"/>
      <c r="H46" s="31"/>
      <c r="I46" s="32" t="str">
        <f t="shared" si="0"/>
        <v/>
      </c>
    </row>
    <row r="47" spans="1:9" ht="13.5" customHeight="1">
      <c r="A47" s="27"/>
      <c r="B47" s="33"/>
      <c r="C47" s="29"/>
      <c r="D47" s="29"/>
      <c r="E47" s="29"/>
      <c r="F47" s="30"/>
      <c r="G47" s="31"/>
      <c r="H47" s="31"/>
      <c r="I47" s="32" t="str">
        <f t="shared" si="0"/>
        <v/>
      </c>
    </row>
    <row r="48" spans="1:9" ht="13.5" customHeight="1">
      <c r="A48" s="27"/>
      <c r="B48" s="33"/>
      <c r="C48" s="29"/>
      <c r="D48" s="29"/>
      <c r="E48" s="29"/>
      <c r="F48" s="30"/>
      <c r="G48" s="31"/>
      <c r="H48" s="31"/>
      <c r="I48" s="32" t="str">
        <f t="shared" si="0"/>
        <v/>
      </c>
    </row>
    <row r="49" spans="1:9" ht="13.5" customHeight="1">
      <c r="A49" s="27"/>
      <c r="B49" s="33"/>
      <c r="C49" s="29"/>
      <c r="D49" s="29"/>
      <c r="E49" s="29"/>
      <c r="F49" s="30"/>
      <c r="G49" s="31"/>
      <c r="H49" s="31"/>
      <c r="I49" s="32" t="str">
        <f t="shared" si="0"/>
        <v/>
      </c>
    </row>
    <row r="50" spans="1:9" ht="13.5" customHeight="1">
      <c r="A50" s="27"/>
      <c r="B50" s="33"/>
      <c r="C50" s="29"/>
      <c r="D50" s="29"/>
      <c r="E50" s="29"/>
      <c r="F50" s="30"/>
      <c r="G50" s="31"/>
      <c r="H50" s="31"/>
      <c r="I50" s="32" t="str">
        <f t="shared" si="0"/>
        <v/>
      </c>
    </row>
    <row r="51" spans="1:9" ht="13.5" customHeight="1">
      <c r="A51" s="27"/>
      <c r="B51" s="33"/>
      <c r="C51" s="29"/>
      <c r="D51" s="29"/>
      <c r="E51" s="29"/>
      <c r="F51" s="30"/>
      <c r="G51" s="31"/>
      <c r="H51" s="31"/>
      <c r="I51" s="32" t="str">
        <f t="shared" si="0"/>
        <v/>
      </c>
    </row>
    <row r="52" spans="1:9" ht="13.5" customHeight="1">
      <c r="A52" s="27"/>
      <c r="B52" s="34"/>
      <c r="C52" s="29"/>
      <c r="D52" s="29"/>
      <c r="E52" s="29"/>
      <c r="F52" s="30"/>
      <c r="G52" s="31"/>
      <c r="H52" s="31"/>
      <c r="I52" s="32" t="str">
        <f t="shared" si="0"/>
        <v/>
      </c>
    </row>
    <row r="53" spans="1:9" ht="13.5" customHeight="1">
      <c r="A53" s="27"/>
      <c r="B53" s="34"/>
      <c r="C53" s="29"/>
      <c r="D53" s="29"/>
      <c r="E53" s="29"/>
      <c r="F53" s="30"/>
      <c r="G53" s="31"/>
      <c r="H53" s="31"/>
      <c r="I53" s="32" t="str">
        <f t="shared" si="0"/>
        <v/>
      </c>
    </row>
    <row r="54" spans="1:9" ht="13.5" customHeight="1">
      <c r="A54" s="27"/>
      <c r="B54" s="34"/>
      <c r="C54" s="29"/>
      <c r="D54" s="29"/>
      <c r="E54" s="29"/>
      <c r="F54" s="30"/>
      <c r="G54" s="31"/>
      <c r="H54" s="31"/>
      <c r="I54" s="32" t="str">
        <f t="shared" si="0"/>
        <v/>
      </c>
    </row>
    <row r="55" spans="1:9" ht="13.5" customHeight="1">
      <c r="A55" s="27"/>
      <c r="B55" s="34"/>
      <c r="C55" s="29"/>
      <c r="D55" s="29"/>
      <c r="E55" s="29"/>
      <c r="F55" s="30"/>
      <c r="G55" s="31"/>
      <c r="H55" s="31"/>
      <c r="I55" s="32" t="str">
        <f t="shared" si="0"/>
        <v/>
      </c>
    </row>
    <row r="56" spans="1:9" ht="13.5" customHeight="1">
      <c r="A56" s="27"/>
      <c r="B56" s="34"/>
      <c r="C56" s="29"/>
      <c r="D56" s="29"/>
      <c r="E56" s="29"/>
      <c r="F56" s="30"/>
      <c r="G56" s="31"/>
      <c r="H56" s="31"/>
      <c r="I56" s="32" t="str">
        <f t="shared" si="0"/>
        <v/>
      </c>
    </row>
    <row r="57" spans="1:9" ht="13.5" customHeight="1">
      <c r="A57" s="35"/>
      <c r="B57" s="36"/>
      <c r="C57" s="29"/>
      <c r="D57" s="29"/>
      <c r="E57" s="29"/>
      <c r="F57" s="30" t="str">
        <f>IF(C57="","",IF(D57=#REF!,VLOOKUP(記入例!E57,[0]!契約金額レシピブログ,2,FALSE),VLOOKUP(D57,[0]!契約金額,3,FALSE)))</f>
        <v/>
      </c>
      <c r="G57" s="30"/>
      <c r="H57" s="30"/>
      <c r="I57" s="32" t="str">
        <f t="shared" si="0"/>
        <v/>
      </c>
    </row>
    <row r="58" spans="1:9" ht="13.5" customHeight="1">
      <c r="A58" s="35"/>
      <c r="B58" s="36"/>
      <c r="C58" s="29"/>
      <c r="D58" s="29"/>
      <c r="E58" s="29"/>
      <c r="F58" s="30" t="str">
        <f>IF(C58="","",IF(D58=#REF!,VLOOKUP(記入例!E58,[0]!契約金額レシピブログ,2,FALSE),VLOOKUP(D58,[0]!契約金額,3,FALSE)))</f>
        <v/>
      </c>
      <c r="G58" s="30"/>
      <c r="H58" s="30"/>
      <c r="I58" s="32" t="str">
        <f t="shared" si="0"/>
        <v/>
      </c>
    </row>
    <row r="59" spans="1:9" ht="13.5" customHeight="1">
      <c r="A59" s="37"/>
      <c r="B59" s="38"/>
      <c r="C59" s="39"/>
      <c r="D59" s="39"/>
      <c r="E59" s="39"/>
      <c r="F59" s="81" t="str">
        <f>IF(C59="","",IF(D59=#REF!,VLOOKUP(記入例!E59,[0]!契約金額レシピブログ,2,FALSE),VLOOKUP(D59,[0]!契約金額,3,FALSE)))</f>
        <v/>
      </c>
      <c r="G59" s="81"/>
      <c r="H59" s="81"/>
      <c r="I59" s="82" t="str">
        <f t="shared" si="0"/>
        <v/>
      </c>
    </row>
    <row r="60" spans="1:9" ht="15.75" customHeight="1">
      <c r="A60" s="4"/>
      <c r="B60" s="4"/>
      <c r="C60" s="4"/>
      <c r="D60" s="4"/>
      <c r="E60" s="4"/>
      <c r="F60" s="55" t="s">
        <v>30</v>
      </c>
      <c r="G60" s="55"/>
      <c r="H60" s="57">
        <f>SUM(I32:I59)</f>
        <v>30000</v>
      </c>
      <c r="I60" s="57"/>
    </row>
    <row r="61" spans="1:9" ht="15.75" customHeight="1">
      <c r="A61" s="4"/>
      <c r="B61" s="4"/>
      <c r="C61" s="4"/>
      <c r="D61" s="4"/>
      <c r="E61" s="4"/>
      <c r="F61" s="55" t="s">
        <v>31</v>
      </c>
      <c r="G61" s="55"/>
      <c r="H61" s="57">
        <f>H60*0.08</f>
        <v>2400</v>
      </c>
      <c r="I61" s="57"/>
    </row>
    <row r="62" spans="1:9" ht="15.75" customHeight="1">
      <c r="A62" s="4"/>
      <c r="B62" s="4"/>
      <c r="C62" s="4"/>
      <c r="D62" s="4"/>
      <c r="E62" s="4"/>
      <c r="F62" s="56" t="s">
        <v>32</v>
      </c>
      <c r="G62" s="56"/>
      <c r="H62" s="57">
        <f>IF(H60 &lt;= 1000000, H60*0.1021, ((H60-1000000)*0.2042+102100))</f>
        <v>3063</v>
      </c>
      <c r="I62" s="57"/>
    </row>
    <row r="63" spans="1:9" ht="13.5" customHeight="1">
      <c r="A63" s="4"/>
      <c r="B63" s="4"/>
      <c r="C63" s="4"/>
      <c r="D63" s="4"/>
      <c r="E63" s="4"/>
      <c r="F63" s="40"/>
      <c r="G63" s="40"/>
      <c r="H63" s="4"/>
      <c r="I63" s="4"/>
    </row>
    <row r="64" spans="1:9" ht="13.5" customHeight="1">
      <c r="A64" s="25" t="s">
        <v>10</v>
      </c>
      <c r="B64" s="41"/>
      <c r="C64" s="41"/>
      <c r="D64" s="41"/>
      <c r="E64" s="41"/>
      <c r="F64" s="41"/>
      <c r="G64" s="41"/>
      <c r="H64" s="4"/>
      <c r="I64" s="4"/>
    </row>
    <row r="65" spans="1:9" ht="13.5" customHeight="1">
      <c r="A65" s="44"/>
      <c r="B65" s="45"/>
      <c r="C65" s="45"/>
      <c r="D65" s="45"/>
      <c r="E65" s="45"/>
      <c r="F65" s="45"/>
      <c r="G65" s="45"/>
      <c r="H65" s="45"/>
      <c r="I65" s="46"/>
    </row>
    <row r="66" spans="1:9" ht="13.5" customHeight="1">
      <c r="A66" s="47"/>
      <c r="B66" s="48"/>
      <c r="C66" s="48"/>
      <c r="D66" s="48"/>
      <c r="E66" s="48"/>
      <c r="F66" s="48"/>
      <c r="G66" s="48"/>
      <c r="H66" s="48"/>
      <c r="I66" s="49"/>
    </row>
    <row r="67" spans="1:9" ht="13.5" customHeight="1">
      <c r="A67" s="47"/>
      <c r="B67" s="48"/>
      <c r="C67" s="48"/>
      <c r="D67" s="48"/>
      <c r="E67" s="48"/>
      <c r="F67" s="48"/>
      <c r="G67" s="48"/>
      <c r="H67" s="48"/>
      <c r="I67" s="49"/>
    </row>
    <row r="68" spans="1:9" ht="13.5" customHeight="1">
      <c r="A68" s="47"/>
      <c r="B68" s="48"/>
      <c r="C68" s="48"/>
      <c r="D68" s="48"/>
      <c r="E68" s="48"/>
      <c r="F68" s="48"/>
      <c r="G68" s="48"/>
      <c r="H68" s="48"/>
      <c r="I68" s="49"/>
    </row>
    <row r="69" spans="1:9" ht="13.5" customHeight="1">
      <c r="A69" s="47"/>
      <c r="B69" s="48"/>
      <c r="C69" s="48"/>
      <c r="D69" s="48"/>
      <c r="E69" s="48"/>
      <c r="F69" s="48"/>
      <c r="G69" s="48"/>
      <c r="H69" s="48"/>
      <c r="I69" s="49"/>
    </row>
    <row r="70" spans="1:9" ht="13.5" customHeight="1">
      <c r="A70" s="47"/>
      <c r="B70" s="48"/>
      <c r="C70" s="48"/>
      <c r="D70" s="48"/>
      <c r="E70" s="48"/>
      <c r="F70" s="48"/>
      <c r="G70" s="48"/>
      <c r="H70" s="48"/>
      <c r="I70" s="49"/>
    </row>
    <row r="71" spans="1:9" ht="13.5" customHeight="1">
      <c r="A71" s="47"/>
      <c r="B71" s="48"/>
      <c r="C71" s="48"/>
      <c r="D71" s="48"/>
      <c r="E71" s="48"/>
      <c r="F71" s="48"/>
      <c r="G71" s="48"/>
      <c r="H71" s="48"/>
      <c r="I71" s="49"/>
    </row>
    <row r="72" spans="1:9" ht="13.5" customHeight="1">
      <c r="A72" s="47"/>
      <c r="B72" s="48"/>
      <c r="C72" s="48"/>
      <c r="D72" s="48"/>
      <c r="E72" s="48"/>
      <c r="F72" s="48"/>
      <c r="G72" s="48"/>
      <c r="H72" s="48"/>
      <c r="I72" s="49"/>
    </row>
    <row r="73" spans="1:9" ht="13.5" customHeight="1">
      <c r="A73" s="47"/>
      <c r="B73" s="48"/>
      <c r="C73" s="48"/>
      <c r="D73" s="48"/>
      <c r="E73" s="48"/>
      <c r="F73" s="48"/>
      <c r="G73" s="48"/>
      <c r="H73" s="48"/>
      <c r="I73" s="49"/>
    </row>
    <row r="74" spans="1:9" ht="13.5" customHeight="1">
      <c r="A74" s="47"/>
      <c r="B74" s="48"/>
      <c r="C74" s="48"/>
      <c r="D74" s="48"/>
      <c r="E74" s="48"/>
      <c r="F74" s="48"/>
      <c r="G74" s="48"/>
      <c r="H74" s="48"/>
      <c r="I74" s="49"/>
    </row>
    <row r="75" spans="1:9" ht="13.5" customHeight="1">
      <c r="A75" s="47"/>
      <c r="B75" s="48"/>
      <c r="C75" s="48"/>
      <c r="D75" s="48"/>
      <c r="E75" s="48"/>
      <c r="F75" s="48"/>
      <c r="G75" s="48"/>
      <c r="H75" s="48"/>
      <c r="I75" s="49"/>
    </row>
    <row r="76" spans="1:9" ht="13.5" customHeight="1">
      <c r="A76" s="47"/>
      <c r="B76" s="48"/>
      <c r="C76" s="48"/>
      <c r="D76" s="48"/>
      <c r="E76" s="48"/>
      <c r="F76" s="48"/>
      <c r="G76" s="48"/>
      <c r="H76" s="48"/>
      <c r="I76" s="49"/>
    </row>
    <row r="77" spans="1:9" ht="13.5" customHeight="1">
      <c r="A77" s="47"/>
      <c r="B77" s="48"/>
      <c r="C77" s="48"/>
      <c r="D77" s="48"/>
      <c r="E77" s="48"/>
      <c r="F77" s="48"/>
      <c r="G77" s="48"/>
      <c r="H77" s="48"/>
      <c r="I77" s="49"/>
    </row>
    <row r="78" spans="1:9" ht="13.5" customHeight="1">
      <c r="A78" s="50"/>
      <c r="B78" s="51"/>
      <c r="C78" s="51"/>
      <c r="D78" s="51"/>
      <c r="E78" s="51"/>
      <c r="F78" s="51"/>
      <c r="G78" s="51"/>
      <c r="H78" s="51"/>
      <c r="I78" s="52"/>
    </row>
  </sheetData>
  <mergeCells count="26">
    <mergeCell ref="A2:J2"/>
    <mergeCell ref="A5:C5"/>
    <mergeCell ref="A6:C6"/>
    <mergeCell ref="F7:I7"/>
    <mergeCell ref="B24:C24"/>
    <mergeCell ref="F60:G60"/>
    <mergeCell ref="H60:I60"/>
    <mergeCell ref="A9:C10"/>
    <mergeCell ref="F9:I9"/>
    <mergeCell ref="F10:I10"/>
    <mergeCell ref="A11:C12"/>
    <mergeCell ref="F11:I11"/>
    <mergeCell ref="D12:D13"/>
    <mergeCell ref="F12:I12"/>
    <mergeCell ref="F13:I13"/>
    <mergeCell ref="G5:I5"/>
    <mergeCell ref="G6:I6"/>
    <mergeCell ref="F14:I14"/>
    <mergeCell ref="F15:I15"/>
    <mergeCell ref="A21:A22"/>
    <mergeCell ref="B21:C22"/>
    <mergeCell ref="F61:G61"/>
    <mergeCell ref="H61:I61"/>
    <mergeCell ref="F62:G62"/>
    <mergeCell ref="H62:I62"/>
    <mergeCell ref="A65:I78"/>
  </mergeCells>
  <phoneticPr fontId="2"/>
  <conditionalFormatting sqref="A31:I59">
    <cfRule type="expression" dxfId="3" priority="2">
      <formula>MOD(ROW(),2)=1</formula>
    </cfRule>
  </conditionalFormatting>
  <conditionalFormatting sqref="F60:I62">
    <cfRule type="expression" dxfId="2" priority="1">
      <formula>MOD(ROW(),2)=1</formula>
    </cfRule>
  </conditionalFormatting>
  <printOptions horizontalCentered="1"/>
  <pageMargins left="0.74803149606299213" right="0.74803149606299213" top="0.59055118110236227" bottom="0.59055118110236227" header="0.31496062992125984" footer="0.19685039370078741"/>
  <pageSetup paperSize="9" scale="74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及川 哲哉</cp:lastModifiedBy>
  <cp:lastPrinted>2015-11-24T05:00:42Z</cp:lastPrinted>
  <dcterms:created xsi:type="dcterms:W3CDTF">2014-09-19T04:07:53Z</dcterms:created>
  <dcterms:modified xsi:type="dcterms:W3CDTF">2015-11-24T05:03:00Z</dcterms:modified>
</cp:coreProperties>
</file>